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 год" sheetId="1" r:id="rId1"/>
    <sheet name="2024 год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<sst xmlns="http://schemas.openxmlformats.org/spreadsheetml/2006/main" count="20" uniqueCount="11">
  <si>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Размер социальной выплаты, руб.</t>
  </si>
  <si>
    <t>2 (супруги)</t>
  </si>
  <si>
    <t>2 (родитель и 1 ребенок)</t>
  </si>
  <si>
    <t>Норма общей площади жилого помещения на семью, кв. м</t>
  </si>
  <si>
    <t>Размер доходов, необходимых для определения уровня их достаточности, руб.                        (гр. 4 - гр. 5)</t>
  </si>
  <si>
    <t>Количественный состав семьи, чел.</t>
  </si>
  <si>
    <t>Нормативная (расчетная) стоимость жилья, руб.               (гр. 2 х гр. 3)</t>
  </si>
  <si>
    <t>Определение размера социальной выплаты и доходов, необходимых для признания молодых семей имеющими достаточные доходы либо иные денежные средства для оплаты расчётной (средней) стоимости жилья в части, превышающей размер предоставляемой социальной выплаты</t>
  </si>
  <si>
    <t>Норматив стоимости 1 кв. м жилья по г.о.г Бор, руб.</t>
  </si>
  <si>
    <t>в  2023 году</t>
  </si>
  <si>
    <t>в  2024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</si>
</sst>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tabSelected="1" workbookViewId="0" topLeftCell="B1">
      <selection activeCell="B2" sqref="B2:G2"/>
    </sheetView>
  </sheetViews>
  <sheetFormatPr defaultColWidth="9.140625" defaultRowHeight="12.75"/>
  <cols>
    <col min="1" max="1" width="3.140625" style="1" hidden="1" customWidth="1"/>
    <col min="2" max="2" width="20.00390625" style="1" customWidth="1"/>
    <col min="3" max="3" width="18.7109375" style="1" customWidth="1"/>
    <col min="4" max="4" width="15.57421875" style="1" customWidth="1"/>
    <col min="5" max="5" width="17.8515625" style="1" customWidth="1"/>
    <col min="6" max="6" width="16.7109375" style="1" customWidth="1"/>
    <col min="7" max="7" width="26.28125" style="1" customWidth="1"/>
    <col min="8" max="16384" width="9.140625" style="1" customWidth="1"/>
  </cols>
  <sheetData>
    <row r="1" spans="2:7" ht="47.25" customHeight="1">
      <c r="B1" s="8" t="s">
        <v>7</v>
      </c>
      <c r="C1" s="8"/>
      <c r="D1" s="8"/>
      <c r="E1" s="8"/>
      <c r="F1" s="8"/>
      <c r="G1" s="8"/>
    </row>
    <row r="2" spans="2:7" ht="18" customHeight="1">
      <c r="B2" s="8" t="s">
        <v>9</v>
      </c>
      <c r="C2" s="8"/>
      <c r="D2" s="8"/>
      <c r="E2" s="8"/>
      <c r="F2" s="8"/>
      <c r="G2" s="8"/>
    </row>
    <row r="4" spans="2:7" ht="82.5" customHeight="1">
      <c r="B4" s="3" t="s">
        <v>5</v>
      </c>
      <c r="C4" s="3" t="s">
        <v>3</v>
      </c>
      <c r="D4" s="3" t="s">
        <v>8</v>
      </c>
      <c r="E4" s="3" t="s">
        <v>6</v>
      </c>
      <c r="F4" s="3" t="s">
        <v>0</v>
      </c>
      <c r="G4" s="3" t="s">
        <v>4</v>
      </c>
    </row>
    <row r="5" spans="2:7" ht="19.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ht="24.75" customHeight="1">
      <c r="B6" s="4" t="s">
        <v>1</v>
      </c>
      <c r="C6" s="4">
        <v>42</v>
      </c>
      <c r="D6" s="5">
        <v>92923</v>
      </c>
      <c r="E6" s="5">
        <f aca="true" t="shared" si="0" ref="E6:E12">C6*D6</f>
        <v>3902766</v>
      </c>
      <c r="F6" s="6">
        <f>E6*0.3</f>
        <v>1170829.8</v>
      </c>
      <c r="G6" s="6">
        <f aca="true" t="shared" si="1" ref="G6:G12">E6-F6</f>
        <v>2731936.2</v>
      </c>
    </row>
    <row r="7" spans="2:7" ht="31.5">
      <c r="B7" s="4" t="s">
        <v>2</v>
      </c>
      <c r="C7" s="4">
        <v>42</v>
      </c>
      <c r="D7" s="5">
        <v>92923</v>
      </c>
      <c r="E7" s="5">
        <f t="shared" si="0"/>
        <v>3902766</v>
      </c>
      <c r="F7" s="6">
        <f aca="true" t="shared" si="2" ref="F7:F12">E7*0.35</f>
        <v>1365968.0999999999</v>
      </c>
      <c r="G7" s="6">
        <f t="shared" si="1"/>
        <v>2536797.9000000004</v>
      </c>
    </row>
    <row r="8" spans="2:7" ht="25.5" customHeight="1">
      <c r="B8" s="4">
        <v>3</v>
      </c>
      <c r="C8" s="4">
        <f>18*B8</f>
        <v>54</v>
      </c>
      <c r="D8" s="5">
        <v>92923</v>
      </c>
      <c r="E8" s="5">
        <f t="shared" si="0"/>
        <v>5017842</v>
      </c>
      <c r="F8" s="6">
        <f t="shared" si="2"/>
        <v>1756244.7</v>
      </c>
      <c r="G8" s="6">
        <f t="shared" si="1"/>
        <v>3261597.3</v>
      </c>
    </row>
    <row r="9" spans="2:7" ht="24" customHeight="1">
      <c r="B9" s="4">
        <v>4</v>
      </c>
      <c r="C9" s="4">
        <f>18*B9</f>
        <v>72</v>
      </c>
      <c r="D9" s="5">
        <v>92923</v>
      </c>
      <c r="E9" s="5">
        <f t="shared" si="0"/>
        <v>6690456</v>
      </c>
      <c r="F9" s="6">
        <f t="shared" si="2"/>
        <v>2341659.5999999996</v>
      </c>
      <c r="G9" s="6">
        <f t="shared" si="1"/>
        <v>4348796.4</v>
      </c>
    </row>
    <row r="10" spans="2:7" ht="27.75" customHeight="1">
      <c r="B10" s="4">
        <v>5</v>
      </c>
      <c r="C10" s="4">
        <f>18*B10</f>
        <v>90</v>
      </c>
      <c r="D10" s="5">
        <v>92923</v>
      </c>
      <c r="E10" s="5">
        <f t="shared" si="0"/>
        <v>8363070</v>
      </c>
      <c r="F10" s="6">
        <f t="shared" si="2"/>
        <v>2927074.5</v>
      </c>
      <c r="G10" s="6">
        <f t="shared" si="1"/>
        <v>5435995.5</v>
      </c>
    </row>
    <row r="11" spans="2:7" ht="24.75" customHeight="1">
      <c r="B11" s="4">
        <v>6</v>
      </c>
      <c r="C11" s="4">
        <f>18*B11</f>
        <v>108</v>
      </c>
      <c r="D11" s="5">
        <v>92923</v>
      </c>
      <c r="E11" s="5">
        <f t="shared" si="0"/>
        <v>10035684</v>
      </c>
      <c r="F11" s="6">
        <f t="shared" si="2"/>
        <v>3512489.4</v>
      </c>
      <c r="G11" s="6">
        <f t="shared" si="1"/>
        <v>6523194.6</v>
      </c>
    </row>
    <row r="12" spans="2:7" ht="24" customHeight="1">
      <c r="B12" s="4">
        <v>7</v>
      </c>
      <c r="C12" s="4">
        <f>18*B12</f>
        <v>126</v>
      </c>
      <c r="D12" s="5">
        <v>92923</v>
      </c>
      <c r="E12" s="5">
        <f t="shared" si="0"/>
        <v>11708298</v>
      </c>
      <c r="F12" s="6">
        <f t="shared" si="2"/>
        <v>4097904.3</v>
      </c>
      <c r="G12" s="6">
        <f t="shared" si="1"/>
        <v>7610393.7</v>
      </c>
    </row>
    <row r="13" spans="4:7" ht="12.75">
      <c r="D13" s="2"/>
      <c r="E13" s="2"/>
      <c r="F13" s="2"/>
      <c r="G13" s="2"/>
    </row>
  </sheetData>
  <mergeCells count="2">
    <mergeCell ref="B1:G1"/>
    <mergeCell ref="B2:G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3"/>
  <sheetViews>
    <sheetView workbookViewId="0" topLeftCell="B1">
      <selection activeCell="H17" sqref="H17"/>
    </sheetView>
  </sheetViews>
  <sheetFormatPr defaultColWidth="9.140625" defaultRowHeight="12.75"/>
  <cols>
    <col min="1" max="1" width="3.140625" style="1" hidden="1" customWidth="1"/>
    <col min="2" max="2" width="20.00390625" style="1" customWidth="1"/>
    <col min="3" max="3" width="18.7109375" style="1" customWidth="1"/>
    <col min="4" max="4" width="15.57421875" style="1" customWidth="1"/>
    <col min="5" max="5" width="17.8515625" style="1" customWidth="1"/>
    <col min="6" max="6" width="16.7109375" style="1" customWidth="1"/>
    <col min="7" max="7" width="26.28125" style="1" customWidth="1"/>
    <col min="8" max="16384" width="9.140625" style="1" customWidth="1"/>
  </cols>
  <sheetData>
    <row r="1" spans="2:7" ht="47.25" customHeight="1">
      <c r="B1" s="8" t="s">
        <v>7</v>
      </c>
      <c r="C1" s="8"/>
      <c r="D1" s="8"/>
      <c r="E1" s="8"/>
      <c r="F1" s="8"/>
      <c r="G1" s="8"/>
    </row>
    <row r="2" spans="2:7" ht="17.25" customHeight="1">
      <c r="B2" s="8" t="s">
        <v>10</v>
      </c>
      <c r="C2" s="8"/>
      <c r="D2" s="8"/>
      <c r="E2" s="8"/>
      <c r="F2" s="8"/>
      <c r="G2" s="8"/>
    </row>
    <row r="3" spans="2:7" ht="7.5" customHeight="1">
      <c r="B3" s="7"/>
      <c r="C3" s="7"/>
      <c r="D3" s="7"/>
      <c r="E3" s="7"/>
      <c r="F3" s="7"/>
      <c r="G3" s="7"/>
    </row>
    <row r="4" spans="2:7" ht="82.5" customHeight="1">
      <c r="B4" s="3" t="s">
        <v>5</v>
      </c>
      <c r="C4" s="3" t="s">
        <v>3</v>
      </c>
      <c r="D4" s="3" t="s">
        <v>8</v>
      </c>
      <c r="E4" s="3" t="s">
        <v>6</v>
      </c>
      <c r="F4" s="3" t="s">
        <v>0</v>
      </c>
      <c r="G4" s="3" t="s">
        <v>4</v>
      </c>
    </row>
    <row r="5" spans="2:7" ht="19.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ht="24.75" customHeight="1">
      <c r="B6" s="4" t="s">
        <v>1</v>
      </c>
      <c r="C6" s="4">
        <v>42</v>
      </c>
      <c r="D6" s="5">
        <v>112843</v>
      </c>
      <c r="E6" s="5">
        <f aca="true" t="shared" si="0" ref="E6:E12">C6*D6</f>
        <v>4739406</v>
      </c>
      <c r="F6" s="6">
        <f>E6*0.3</f>
        <v>1421821.8</v>
      </c>
      <c r="G6" s="6">
        <f aca="true" t="shared" si="1" ref="G6:G12">E6-F6</f>
        <v>3317584.2</v>
      </c>
    </row>
    <row r="7" spans="2:7" ht="31.5">
      <c r="B7" s="4" t="s">
        <v>2</v>
      </c>
      <c r="C7" s="4">
        <v>42</v>
      </c>
      <c r="D7" s="5">
        <v>112843</v>
      </c>
      <c r="E7" s="5">
        <f t="shared" si="0"/>
        <v>4739406</v>
      </c>
      <c r="F7" s="6">
        <f aca="true" t="shared" si="2" ref="F7:F12">E7*0.35</f>
        <v>1658792.0999999999</v>
      </c>
      <c r="G7" s="6">
        <f t="shared" si="1"/>
        <v>3080613.9000000004</v>
      </c>
    </row>
    <row r="8" spans="2:7" ht="25.5" customHeight="1">
      <c r="B8" s="4">
        <v>3</v>
      </c>
      <c r="C8" s="4">
        <f>18*B8</f>
        <v>54</v>
      </c>
      <c r="D8" s="5">
        <v>112843</v>
      </c>
      <c r="E8" s="5">
        <f t="shared" si="0"/>
        <v>6093522</v>
      </c>
      <c r="F8" s="6">
        <f t="shared" si="2"/>
        <v>2132732.6999999997</v>
      </c>
      <c r="G8" s="6">
        <f t="shared" si="1"/>
        <v>3960789.3000000003</v>
      </c>
    </row>
    <row r="9" spans="2:7" ht="24" customHeight="1">
      <c r="B9" s="4">
        <v>4</v>
      </c>
      <c r="C9" s="4">
        <f>18*B9</f>
        <v>72</v>
      </c>
      <c r="D9" s="5">
        <v>112843</v>
      </c>
      <c r="E9" s="5">
        <f t="shared" si="0"/>
        <v>8124696</v>
      </c>
      <c r="F9" s="6">
        <f t="shared" si="2"/>
        <v>2843643.5999999996</v>
      </c>
      <c r="G9" s="6">
        <f t="shared" si="1"/>
        <v>5281052.4</v>
      </c>
    </row>
    <row r="10" spans="2:7" ht="27.75" customHeight="1">
      <c r="B10" s="4">
        <v>5</v>
      </c>
      <c r="C10" s="4">
        <f>18*B10</f>
        <v>90</v>
      </c>
      <c r="D10" s="5">
        <v>112843</v>
      </c>
      <c r="E10" s="5">
        <f t="shared" si="0"/>
        <v>10155870</v>
      </c>
      <c r="F10" s="6">
        <f t="shared" si="2"/>
        <v>3554554.5</v>
      </c>
      <c r="G10" s="6">
        <f t="shared" si="1"/>
        <v>6601315.5</v>
      </c>
    </row>
    <row r="11" spans="2:7" ht="24.75" customHeight="1">
      <c r="B11" s="4">
        <v>6</v>
      </c>
      <c r="C11" s="4">
        <f>18*B11</f>
        <v>108</v>
      </c>
      <c r="D11" s="5">
        <v>112843</v>
      </c>
      <c r="E11" s="5">
        <f t="shared" si="0"/>
        <v>12187044</v>
      </c>
      <c r="F11" s="6">
        <f t="shared" si="2"/>
        <v>4265465.399999999</v>
      </c>
      <c r="G11" s="6">
        <f t="shared" si="1"/>
        <v>7921578.600000001</v>
      </c>
    </row>
    <row r="12" spans="2:7" ht="24" customHeight="1">
      <c r="B12" s="4">
        <v>7</v>
      </c>
      <c r="C12" s="4">
        <f>18*B12</f>
        <v>126</v>
      </c>
      <c r="D12" s="5">
        <v>112843</v>
      </c>
      <c r="E12" s="5">
        <f t="shared" si="0"/>
        <v>14218218</v>
      </c>
      <c r="F12" s="6">
        <f t="shared" si="2"/>
        <v>4976376.3</v>
      </c>
      <c r="G12" s="6">
        <f t="shared" si="1"/>
        <v>9241841.7</v>
      </c>
    </row>
    <row r="13" spans="4:7" ht="12.75">
      <c r="D13" s="2"/>
      <c r="E13" s="2"/>
      <c r="F13" s="2"/>
      <c r="G13" s="2"/>
    </row>
  </sheetData>
  <mergeCells count="2">
    <mergeCell ref="B1:G1"/>
    <mergeCell ref="B2:G2"/>
  </mergeCells>
  <printOptions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userourj3</cp:lastModifiedBy>
  <cp:lastPrinted>2022-05-06T12:15:23Z</cp:lastPrinted>
  <dcterms:created xsi:type="dcterms:W3CDTF">1996-10-08T23:32:33Z</dcterms:created>
  <dcterms:modified xsi:type="dcterms:W3CDTF">2023-06-21T11:14:11Z</dcterms:modified>
  <cp:category/>
  <cp:version/>
  <cp:contentType/>
  <cp:contentStatus/>
</cp:coreProperties>
</file>